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SPLH" sheetId="1" r:id="rId4"/>
    <sheet state="visible" name="Weekly SPLH" sheetId="2" r:id="rId5"/>
    <sheet state="visible" name="Monthly SPLH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Choose the day of the week from this drop down menu.</t>
      </text>
    </comment>
    <comment authorId="0" ref="B2">
      <text>
        <t xml:space="preserve">Add the date you are measuring here.</t>
      </text>
    </comment>
    <comment authorId="0" ref="A5">
      <text>
        <t xml:space="preserve">Add employee names here. </t>
      </text>
    </comment>
    <comment authorId="0" ref="B5">
      <text>
        <t xml:space="preserve">Add your employee clock-in times here. </t>
      </text>
    </comment>
    <comment authorId="0" ref="C5">
      <text>
        <t xml:space="preserve">Add employee clock-out times here.</t>
      </text>
    </comment>
    <comment authorId="0" ref="D5">
      <text>
        <t xml:space="preserve">The shift duration automatically calculates based on your in and out time entries. </t>
      </text>
    </comment>
    <comment authorId="0" ref="A14">
      <text>
        <t xml:space="preserve">Insert additional rows as needed, *above* this row to preserve the formulas in this sheet. </t>
      </text>
    </comment>
    <comment authorId="0" ref="E15">
      <text>
        <t xml:space="preserve">This field automatically populates with the sum of all employee hours worked to generate your total Labor Hours for the day. </t>
      </text>
    </comment>
    <comment authorId="0" ref="B18">
      <text>
        <t xml:space="preserve">Enter your total top-line sales before tax here for the day or shift you are measuring. </t>
      </text>
    </comment>
    <comment authorId="0" ref="B20">
      <text>
        <t xml:space="preserve">This cell automatically generates based on your sales entry and your total labor hours. </t>
      </text>
    </comment>
    <comment authorId="0" ref="E5">
      <text>
        <t xml:space="preserve">The hours worked automatically populates from your in-time and out-time entries.
	-Mary King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Choose the week number (1-52) that corresponds with the week of the year you are measuring. This will help create historical reference data to generate future forecasts. </t>
      </text>
    </comment>
    <comment authorId="0" ref="B4">
      <text>
        <t xml:space="preserve">Add your total labor hours from each day of the week. </t>
      </text>
    </comment>
    <comment authorId="0" ref="C4">
      <text>
        <t xml:space="preserve">Add your sales from each day of the week in this column. </t>
      </text>
    </comment>
    <comment authorId="0" ref="B11">
      <text>
        <t xml:space="preserve">This cell automatically generates from your labor hours entries. </t>
      </text>
    </comment>
    <comment authorId="0" ref="C11">
      <text>
        <t xml:space="preserve">This cell automatically generates from your sales entries. </t>
      </text>
    </comment>
    <comment authorId="0" ref="B15">
      <text>
        <t xml:space="preserve">This cell automatically generates from the labor hours and sales totals in the table above. 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Choose the month you are tracking here. </t>
      </text>
    </comment>
    <comment authorId="0" ref="B4">
      <text>
        <t xml:space="preserve">Add the total labor hours for each week in this column. </t>
      </text>
    </comment>
    <comment authorId="0" ref="C4">
      <text>
        <t xml:space="preserve">Add the sales totals for each week in this column. </t>
      </text>
    </comment>
    <comment authorId="0" ref="B9">
      <text>
        <t xml:space="preserve">This cell automatically generates from your entries above.</t>
      </text>
    </comment>
    <comment authorId="0" ref="C9">
      <text>
        <t xml:space="preserve">This cell automatically generates from your entries above.</t>
      </text>
    </comment>
    <comment authorId="0" ref="B13">
      <text>
        <t xml:space="preserve">This cell automatically generates from the labor hours and sales totals in the table above. </t>
      </text>
    </comment>
  </commentList>
</comments>
</file>

<file path=xl/sharedStrings.xml><?xml version="1.0" encoding="utf-8"?>
<sst xmlns="http://schemas.openxmlformats.org/spreadsheetml/2006/main" count="43" uniqueCount="37">
  <si>
    <t xml:space="preserve">Day: </t>
  </si>
  <si>
    <t xml:space="preserve">Date: </t>
  </si>
  <si>
    <t>Hours Worked</t>
  </si>
  <si>
    <t>In-time</t>
  </si>
  <si>
    <t>Out-time</t>
  </si>
  <si>
    <t>Duration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</si>
  <si>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</si>
  <si>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</si>
  <si>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</si>
  <si>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</si>
  <si>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</si>
  <si>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</si>
  <si>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</si>
  <si>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</si>
  <si>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</si>
  <si>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</si>
  <si>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Total Labor Hours:</t>
  </si>
  <si>
    <t xml:space="preserve">Total Sales: </t>
  </si>
  <si>
    <t xml:space="preserve">Sales per Labor Hour: </t>
  </si>
  <si>
    <t xml:space="preserve">Week: </t>
  </si>
  <si>
    <t>Labor Hours</t>
  </si>
  <si>
    <t>Sales</t>
  </si>
  <si>
    <t xml:space="preserve">Monday </t>
  </si>
  <si>
    <t>Tuesday</t>
  </si>
  <si>
    <t>Wednesday</t>
  </si>
  <si>
    <t>Thursday</t>
  </si>
  <si>
    <t>Friday</t>
  </si>
  <si>
    <t>Saturday</t>
  </si>
  <si>
    <t>Sunday</t>
  </si>
  <si>
    <t xml:space="preserve">Totals: </t>
  </si>
  <si>
    <t>Month</t>
  </si>
  <si>
    <t>January</t>
  </si>
  <si>
    <t>Week 1</t>
  </si>
  <si>
    <t>Week 2</t>
  </si>
  <si>
    <t>Week 3</t>
  </si>
  <si>
    <t>Week 4</t>
  </si>
  <si>
    <t>Week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</si>
</sst>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:ss am/pm"/>
    <numFmt numFmtId="165" formatCode="&quot;$&quot;#,##0"/>
    <numFmt numFmtId="166" formatCode="&quot;$&quot;#,##0.00"/>
  </numFmts>
  <fonts count="4">
    <font>
      <sz val="10.0"/>
      <color rgb="FF000000"/>
      <name val="Arial"/>
      <scheme val="minor"/>
    </font>
    <font>
      <color rgb="FFE6D5C0"/>
      <name val="Space Grotesk"/>
    </font>
    <font>
      <color theme="1"/>
      <name val="Space Grotesk"/>
    </font>
    <font>
      <color rgb="FF000000"/>
      <name val="Space Grotesk"/>
    </font>
  </fonts>
  <fills count="4">
    <fill>
      <patternFill patternType="none"/>
    </fill>
    <fill>
      <patternFill patternType="lightGray"/>
    </fill>
    <fill>
      <patternFill patternType="solid">
        <fgColor rgb="FF7E7C48"/>
        <bgColor rgb="FF7E7C48"/>
      </patternFill>
    </fill>
    <fill>
      <patternFill patternType="solid">
        <fgColor rgb="FFE6D5C0"/>
        <bgColor rgb="FFE6D5C0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Fill="1" applyFont="1"/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64" xfId="0" applyAlignment="1" applyFont="1" applyNumberFormat="1">
      <alignment readingOrder="0"/>
    </xf>
    <xf borderId="0" fillId="0" fontId="2" numFmtId="46" xfId="0" applyFont="1" applyNumberFormat="1"/>
    <xf borderId="0" fillId="0" fontId="2" numFmtId="4" xfId="0" applyAlignment="1" applyFont="1" applyNumberFormat="1">
      <alignment readingOrder="0"/>
    </xf>
    <xf borderId="0" fillId="2" fontId="1" numFmtId="0" xfId="0" applyAlignment="1" applyFont="1">
      <alignment horizontal="right" readingOrder="0"/>
    </xf>
    <xf borderId="0" fillId="3" fontId="2" numFmtId="4" xfId="0" applyFont="1" applyNumberFormat="1"/>
    <xf borderId="0" fillId="3" fontId="2" numFmtId="165" xfId="0" applyAlignment="1" applyFont="1" applyNumberFormat="1">
      <alignment readingOrder="0"/>
    </xf>
    <xf borderId="0" fillId="3" fontId="2" numFmtId="166" xfId="0" applyFont="1" applyNumberFormat="1"/>
    <xf borderId="0" fillId="2" fontId="1" numFmtId="0" xfId="0" applyAlignment="1" applyFont="1">
      <alignment horizontal="center" readingOrder="0"/>
    </xf>
    <xf borderId="0" fillId="0" fontId="2" numFmtId="166" xfId="0" applyAlignment="1" applyFont="1" applyNumberFormat="1">
      <alignment readingOrder="0"/>
    </xf>
    <xf borderId="0" fillId="2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88"/>
    <col customWidth="1" min="3" max="3" width="14.13"/>
    <col customWidth="1" min="4" max="4" width="15.75"/>
  </cols>
  <sheetData>
    <row r="1">
      <c r="A1" s="1" t="s">
        <v>0</v>
      </c>
      <c r="B1" s="2"/>
      <c r="C1" s="2"/>
      <c r="D1" s="2"/>
      <c r="E1" s="2"/>
    </row>
    <row r="2">
      <c r="A2" s="1" t="s">
        <v>1</v>
      </c>
      <c r="B2" s="2"/>
      <c r="C2" s="2"/>
      <c r="D2" s="2"/>
      <c r="E2" s="2"/>
    </row>
    <row r="3">
      <c r="A3" s="3"/>
      <c r="B3" s="3"/>
      <c r="C3" s="3"/>
      <c r="D3" s="3"/>
      <c r="E3" s="4"/>
    </row>
    <row r="4">
      <c r="A4" s="1" t="s">
        <v>2</v>
      </c>
      <c r="B4" s="1" t="s">
        <v>3</v>
      </c>
      <c r="C4" s="1" t="s">
        <v>4</v>
      </c>
      <c r="D4" s="1" t="s">
        <v>5</v>
      </c>
      <c r="E4" s="1" t="s">
        <v>2</v>
      </c>
    </row>
    <row r="5">
      <c r="A5" s="3" t="s">
        <v>6</v>
      </c>
      <c r="B5" s="5">
        <v>0.6666666666666666</v>
      </c>
      <c r="C5" s="5">
        <v>0.9166666666666666</v>
      </c>
      <c r="D5" s="6">
        <f t="shared" ref="D5:D14" si="1">C5-B5</f>
        <v>0.25</v>
      </c>
      <c r="E5" s="7">
        <f t="shared" ref="E5:E14" si="2">D5*24</f>
        <v>6</v>
      </c>
    </row>
    <row r="6">
      <c r="A6" s="3" t="s">
        <v>7</v>
      </c>
      <c r="B6" s="5">
        <v>0.6875</v>
      </c>
      <c r="C6" s="5">
        <v>0.9583333333333334</v>
      </c>
      <c r="D6" s="6">
        <f t="shared" si="1"/>
        <v>0.2708333333</v>
      </c>
      <c r="E6" s="7">
        <f t="shared" si="2"/>
        <v>6.5</v>
      </c>
    </row>
    <row r="7">
      <c r="A7" s="3" t="s">
        <v>8</v>
      </c>
      <c r="B7" s="5">
        <v>0.6875</v>
      </c>
      <c r="C7" s="5">
        <v>1.0</v>
      </c>
      <c r="D7" s="6">
        <f t="shared" si="1"/>
        <v>0.3125</v>
      </c>
      <c r="E7" s="7">
        <f t="shared" si="2"/>
        <v>7.5</v>
      </c>
    </row>
    <row r="8">
      <c r="A8" s="3" t="s">
        <v>9</v>
      </c>
      <c r="B8" s="5">
        <v>0.6875</v>
      </c>
      <c r="C8" s="5">
        <v>1.0</v>
      </c>
      <c r="D8" s="6">
        <f t="shared" si="1"/>
        <v>0.3125</v>
      </c>
      <c r="E8" s="7">
        <f t="shared" si="2"/>
        <v>7.5</v>
      </c>
    </row>
    <row r="9">
      <c r="A9" s="3" t="s">
        <v>10</v>
      </c>
      <c r="B9" s="5">
        <v>0.7083333333333334</v>
      </c>
      <c r="C9" s="5">
        <v>1.0</v>
      </c>
      <c r="D9" s="6">
        <f t="shared" si="1"/>
        <v>0.2916666667</v>
      </c>
      <c r="E9" s="7">
        <f t="shared" si="2"/>
        <v>7</v>
      </c>
    </row>
    <row r="10">
      <c r="A10" s="3" t="s">
        <v>11</v>
      </c>
      <c r="B10" s="5">
        <v>0.7083333333333334</v>
      </c>
      <c r="C10" s="5">
        <v>1.0</v>
      </c>
      <c r="D10" s="6">
        <f t="shared" si="1"/>
        <v>0.2916666667</v>
      </c>
      <c r="E10" s="7">
        <f t="shared" si="2"/>
        <v>7</v>
      </c>
    </row>
    <row r="11">
      <c r="A11" s="3" t="s">
        <v>12</v>
      </c>
      <c r="B11" s="5">
        <v>0.75</v>
      </c>
      <c r="C11" s="5">
        <v>0.9166666666666666</v>
      </c>
      <c r="D11" s="6">
        <f t="shared" si="1"/>
        <v>0.1666666667</v>
      </c>
      <c r="E11" s="7">
        <f t="shared" si="2"/>
        <v>4</v>
      </c>
    </row>
    <row r="12">
      <c r="A12" s="3" t="s">
        <v>13</v>
      </c>
      <c r="B12" s="5">
        <v>0.75</v>
      </c>
      <c r="C12" s="5">
        <v>0.9583333333333334</v>
      </c>
      <c r="D12" s="6">
        <f t="shared" si="1"/>
        <v>0.2083333333</v>
      </c>
      <c r="E12" s="7">
        <f t="shared" si="2"/>
        <v>5</v>
      </c>
    </row>
    <row r="13">
      <c r="A13" s="3" t="s">
        <v>14</v>
      </c>
      <c r="B13" s="5">
        <v>0.75</v>
      </c>
      <c r="C13" s="5">
        <v>1.0</v>
      </c>
      <c r="D13" s="6">
        <f t="shared" si="1"/>
        <v>0.25</v>
      </c>
      <c r="E13" s="7">
        <f t="shared" si="2"/>
        <v>6</v>
      </c>
    </row>
    <row r="14">
      <c r="A14" s="3" t="s">
        <v>15</v>
      </c>
      <c r="B14" s="5">
        <v>0.7916666666666666</v>
      </c>
      <c r="C14" s="5">
        <v>1.0416666666666667</v>
      </c>
      <c r="D14" s="6">
        <f t="shared" si="1"/>
        <v>0.25</v>
      </c>
      <c r="E14" s="7">
        <f t="shared" si="2"/>
        <v>6</v>
      </c>
    </row>
    <row r="15">
      <c r="A15" s="4"/>
      <c r="B15" s="4"/>
      <c r="C15" s="4"/>
      <c r="D15" s="8" t="s">
        <v>16</v>
      </c>
      <c r="E15" s="9">
        <f>sum(E5:E14)</f>
        <v>62.5</v>
      </c>
    </row>
    <row r="16">
      <c r="A16" s="4"/>
      <c r="B16" s="4"/>
      <c r="C16" s="4"/>
      <c r="D16" s="4"/>
      <c r="E16" s="4"/>
    </row>
    <row r="17">
      <c r="A17" s="4"/>
      <c r="B17" s="4"/>
      <c r="C17" s="4"/>
      <c r="D17" s="4"/>
      <c r="E17" s="4"/>
    </row>
    <row r="18">
      <c r="A18" s="1" t="s">
        <v>17</v>
      </c>
      <c r="B18" s="10">
        <v>8000.0</v>
      </c>
      <c r="C18" s="4"/>
      <c r="D18" s="4"/>
      <c r="E18" s="4"/>
    </row>
    <row r="19">
      <c r="A19" s="4"/>
      <c r="B19" s="4"/>
      <c r="C19" s="4"/>
      <c r="D19" s="4"/>
      <c r="E19" s="4"/>
    </row>
    <row r="20">
      <c r="A20" s="1" t="s">
        <v>18</v>
      </c>
      <c r="B20" s="11">
        <f>B18/E15</f>
        <v>128</v>
      </c>
      <c r="C20" s="4"/>
      <c r="D20" s="4"/>
      <c r="E20" s="4"/>
    </row>
  </sheetData>
  <dataValidations>
    <dataValidation type="list" allowBlank="1" showErrorMessage="1" sqref="B1">
      <formula1>"Monday,Tuesday,Wednesday,Thursday,Friday,Saturday,Sunday"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37.88"/>
  </cols>
  <sheetData>
    <row r="1">
      <c r="A1" s="1" t="s">
        <v>19</v>
      </c>
      <c r="B1" s="2"/>
    </row>
    <row r="2">
      <c r="A2" s="3"/>
      <c r="B2" s="3"/>
    </row>
    <row r="3">
      <c r="A3" s="1"/>
      <c r="B3" s="12" t="s">
        <v>20</v>
      </c>
      <c r="C3" s="12" t="s">
        <v>21</v>
      </c>
    </row>
    <row r="4">
      <c r="A4" s="3" t="s">
        <v>22</v>
      </c>
      <c r="B4" s="3">
        <v>100.0</v>
      </c>
      <c r="C4" s="13">
        <v>6000.0</v>
      </c>
    </row>
    <row r="5">
      <c r="A5" s="3" t="s">
        <v>23</v>
      </c>
      <c r="B5" s="3">
        <v>100.0</v>
      </c>
      <c r="C5" s="13">
        <v>8000.0</v>
      </c>
    </row>
    <row r="6">
      <c r="A6" s="3" t="s">
        <v>24</v>
      </c>
      <c r="B6" s="3">
        <v>100.0</v>
      </c>
      <c r="C6" s="13">
        <v>8500.0</v>
      </c>
    </row>
    <row r="7">
      <c r="A7" s="3" t="s">
        <v>25</v>
      </c>
      <c r="B7" s="3">
        <v>100.0</v>
      </c>
      <c r="C7" s="13">
        <v>10000.0</v>
      </c>
    </row>
    <row r="8">
      <c r="A8" s="3" t="s">
        <v>26</v>
      </c>
      <c r="B8" s="3">
        <v>100.0</v>
      </c>
      <c r="C8" s="13">
        <v>12000.0</v>
      </c>
    </row>
    <row r="9">
      <c r="A9" s="3" t="s">
        <v>27</v>
      </c>
      <c r="B9" s="3">
        <v>100.0</v>
      </c>
      <c r="C9" s="13">
        <v>14000.0</v>
      </c>
    </row>
    <row r="10">
      <c r="A10" s="3" t="s">
        <v>28</v>
      </c>
      <c r="B10" s="3">
        <v>100.0</v>
      </c>
      <c r="C10" s="13">
        <v>8000.0</v>
      </c>
    </row>
    <row r="11">
      <c r="A11" s="8" t="s">
        <v>29</v>
      </c>
      <c r="B11" s="9">
        <f>sum(B4:B10)</f>
        <v>700</v>
      </c>
      <c r="C11" s="11">
        <f>SUM(C4:C10)</f>
        <v>66500</v>
      </c>
    </row>
    <row r="12">
      <c r="A12" s="4"/>
      <c r="B12" s="4"/>
    </row>
    <row r="13">
      <c r="A13" s="4"/>
      <c r="B13" s="4"/>
    </row>
    <row r="14">
      <c r="A14" s="4"/>
      <c r="B14" s="4"/>
    </row>
    <row r="15">
      <c r="A15" s="1" t="s">
        <v>18</v>
      </c>
      <c r="B15" s="11">
        <f>C11/B11</f>
        <v>95</v>
      </c>
    </row>
  </sheetData>
  <dataValidations>
    <dataValidation type="list" allowBlank="1" showErrorMessage="1" sqref="B1">
      <formula1>"1,2,3,4,5,6,7,8,9,10,11,12,13,14,15,16,17,18,19,20,21,22,23,24,25,26,27,28,29,30,31,32,33,34,35,36,37,38,39,40,41,42,43,44,45,46,47,48,49,50,51,52"</formula1>
    </dataValidation>
  </dataValidation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88"/>
    <col customWidth="1" min="3" max="3" width="24.88"/>
  </cols>
  <sheetData>
    <row r="1">
      <c r="A1" s="1" t="s">
        <v>30</v>
      </c>
      <c r="B1" s="14" t="s">
        <v>31</v>
      </c>
    </row>
    <row r="3">
      <c r="A3" s="1"/>
      <c r="B3" s="12" t="s">
        <v>20</v>
      </c>
      <c r="C3" s="12" t="s">
        <v>21</v>
      </c>
    </row>
    <row r="4">
      <c r="A4" s="3" t="s">
        <v>32</v>
      </c>
      <c r="B4" s="3">
        <v>651.0</v>
      </c>
      <c r="C4" s="13">
        <v>66500.0</v>
      </c>
    </row>
    <row r="5">
      <c r="A5" s="3" t="s">
        <v>33</v>
      </c>
      <c r="B5" s="3">
        <v>662.0</v>
      </c>
      <c r="C5" s="13">
        <v>67000.0</v>
      </c>
    </row>
    <row r="6">
      <c r="A6" s="3" t="s">
        <v>34</v>
      </c>
      <c r="B6" s="3">
        <v>640.0</v>
      </c>
      <c r="C6" s="13">
        <v>64000.0</v>
      </c>
    </row>
    <row r="7">
      <c r="A7" s="3" t="s">
        <v>35</v>
      </c>
      <c r="B7" s="3">
        <v>636.0</v>
      </c>
      <c r="C7" s="13">
        <v>57000.0</v>
      </c>
    </row>
    <row r="8">
      <c r="A8" s="3" t="s">
        <v>36</v>
      </c>
      <c r="B8" s="3">
        <v>0.0</v>
      </c>
      <c r="C8" s="13">
        <v>0.0</v>
      </c>
    </row>
    <row r="9">
      <c r="A9" s="8" t="s">
        <v>29</v>
      </c>
      <c r="B9" s="9">
        <f>sum(B4:B8)</f>
        <v>2589</v>
      </c>
      <c r="C9" s="11">
        <f>SUM(C4:C8)</f>
        <v>254500</v>
      </c>
    </row>
    <row r="10">
      <c r="A10" s="4"/>
      <c r="B10" s="4"/>
    </row>
    <row r="11">
      <c r="A11" s="4"/>
      <c r="B11" s="4"/>
    </row>
    <row r="12">
      <c r="A12" s="4"/>
      <c r="B12" s="4"/>
    </row>
    <row r="13">
      <c r="A13" s="1" t="s">
        <v>18</v>
      </c>
      <c r="B13" s="11">
        <f>C9/B9</f>
        <v>98.30050212</v>
      </c>
    </row>
  </sheetData>
  <dataValidations>
    <dataValidation type="list" allowBlank="1" showErrorMessage="1" sqref="B1">
      <formula1>"January,February,March,April,May,June,July,August,September,October,November,December"</formula1>
    </dataValidation>
  </dataValidations>
  <drawing r:id="rId2"/>
  <legacyDrawing r:id="rId3"/>
</worksheet>
</file>